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800" windowHeight="1023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F26" i="1" l="1"/>
  <c r="E18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<sst xmlns="http://schemas.openxmlformats.org/spreadsheetml/2006/main" count="41" uniqueCount="37">
  <si>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</si>
  <si>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</si>
  <si>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</si>
  <si>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</si>
  <si>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</si>
  <si>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</si>
  <si>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</si>
  <si>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</si>
  <si>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</si>
  <si>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</si>
  <si>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</si>
  <si>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</si>
  <si>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</si>
  <si>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</si>
  <si>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</si>
  <si>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</si>
  <si>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</si>
  <si>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</si>
  <si>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</si>
  <si>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</si>
  <si>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</si>
  <si>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</si>
  <si>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</si>
  <si>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</si>
  <si>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</si>
  <si>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</si>
  <si>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</si>
  <si>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</si>
  <si>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</si>
  <si>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Tecnológica Paso Del Norte</t>
  </si>
  <si>
    <t>Del 01 de enero al 31 de diciembre del 2022</t>
  </si>
  <si>
    <t>_______________________________</t>
  </si>
  <si>
    <t>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</si>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</sst>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11" workbookViewId="0">
      <selection sqref="A1:H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37780790</v>
      </c>
      <c r="D18" s="18">
        <f>SUM(D19:D22)</f>
        <v>3417987.73</v>
      </c>
      <c r="E18" s="21">
        <f>C18+D18</f>
        <v>41198777.729999997</v>
      </c>
      <c r="F18" s="18">
        <f>SUM(F19:F22)</f>
        <v>39016956.350000001</v>
      </c>
      <c r="G18" s="21">
        <f>SUM(G19:G22)</f>
        <v>40047743.350000001</v>
      </c>
      <c r="H18" s="5">
        <f>G18-C18</f>
        <v>2266953.3500000015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4500000</v>
      </c>
      <c r="D21" s="19">
        <v>1000000</v>
      </c>
      <c r="E21" s="23">
        <f>C21+D21</f>
        <v>5500000</v>
      </c>
      <c r="F21" s="19">
        <v>5736166.3499999996</v>
      </c>
      <c r="G21" s="22">
        <v>5736166.3499999996</v>
      </c>
      <c r="H21" s="7">
        <f>G21-C21</f>
        <v>1236166.3499999996</v>
      </c>
    </row>
    <row r="22" spans="2:8" x14ac:dyDescent="0.2">
      <c r="B22" s="6" t="s">
        <v>22</v>
      </c>
      <c r="C22" s="22">
        <v>33280790</v>
      </c>
      <c r="D22" s="19">
        <v>2417987.73</v>
      </c>
      <c r="E22" s="23">
        <f>C22+D22</f>
        <v>35698777.729999997</v>
      </c>
      <c r="F22" s="19">
        <v>33280790</v>
      </c>
      <c r="G22" s="22">
        <v>34311577</v>
      </c>
      <c r="H22" s="7">
        <f>G22-C22</f>
        <v>1030787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37780790</v>
      </c>
      <c r="D26" s="26">
        <f>SUM(D24,D18,D8)</f>
        <v>3417987.73</v>
      </c>
      <c r="E26" s="15">
        <f>SUM(D26,C26)</f>
        <v>41198777.729999997</v>
      </c>
      <c r="F26" s="26">
        <f>SUM(F24,F18,F8)</f>
        <v>39016956.350000001</v>
      </c>
      <c r="G26" s="15">
        <f>SUM(G24,G18,G8)</f>
        <v>40047743.350000001</v>
      </c>
      <c r="H26" s="28">
        <f>SUM(G26-C26)</f>
        <v>2266953.3500000015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48" t="s">
        <v>31</v>
      </c>
      <c r="E31" s="48" t="s">
        <v>32</v>
      </c>
    </row>
    <row r="32" spans="2:8" s="3" customFormat="1" x14ac:dyDescent="0.2">
      <c r="B32" s="48" t="s">
        <v>33</v>
      </c>
      <c r="E32" s="48" t="s">
        <v>34</v>
      </c>
    </row>
    <row r="33" spans="2:5" s="3" customFormat="1" x14ac:dyDescent="0.2">
      <c r="B33" s="48" t="s">
        <v>35</v>
      </c>
      <c r="E33" s="48" t="s">
        <v>36</v>
      </c>
    </row>
    <row r="34" spans="2:5" s="3" customFormat="1" x14ac:dyDescent="0.2"/>
    <row r="35" spans="2:5" s="3" customFormat="1" x14ac:dyDescent="0.2"/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2023-01-31T21:27:46Z</cp:lastPrinted>
  <dcterms:created xsi:type="dcterms:W3CDTF">2019-12-05T18:23:32Z</dcterms:created>
  <dcterms:modified xsi:type="dcterms:W3CDTF">2023-01-31T21:27:48Z</dcterms:modified>
</cp:coreProperties>
</file>